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1"/>
  </bookViews>
  <sheets>
    <sheet name="Macro1" sheetId="4" state="hidden" r:id="rId1"/>
    <sheet name="加分情况汇总表" sheetId="7" r:id="rId2"/>
  </sheets>
  <definedNames>
    <definedName name="_xlnm._FilterDatabase" localSheetId="1" hidden="1">加分情况汇总表!$A$2:$L$30</definedName>
    <definedName name="_xlnm.Print_Area" localSheetId="0" hidden="1">Macro1!$A$2</definedName>
    <definedName name="_xlnm.Print_Titles" localSheetId="1">加分情况汇总表!$1:$2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<sst xmlns="http://schemas.openxmlformats.org/spreadsheetml/2006/main" count="238" uniqueCount="122">
  <si>
    <t>2026届优秀应届本科毕业生免试攻读研究生推荐学生加分情况汇总表</t>
  </si>
  <si>
    <t>序号</t>
  </si>
  <si>
    <t>学院</t>
  </si>
  <si>
    <t>专业</t>
  </si>
  <si>
    <t>班级</t>
  </si>
  <si>
    <t>学号</t>
  </si>
  <si>
    <t>姓名</t>
  </si>
  <si>
    <t>研究能力与创新潜质考核成绩</t>
  </si>
  <si>
    <t>其他加分</t>
  </si>
  <si>
    <t>项目</t>
  </si>
  <si>
    <t>加分</t>
  </si>
  <si>
    <t>审核部门
（下拉选择）</t>
  </si>
  <si>
    <t>1</t>
  </si>
  <si>
    <t>基础部-理学院</t>
  </si>
  <si>
    <t>数学与应用数学+软件工程</t>
  </si>
  <si>
    <t>R数学21</t>
  </si>
  <si>
    <t>2118180105</t>
  </si>
  <si>
    <t>韩文芳</t>
  </si>
  <si>
    <t>2024年（第十八届）全国高校商业精英挑战赛文旅与会展创新创业实践竞赛文化旅游目的地营销全国总决赛
一等奖</t>
  </si>
  <si>
    <t>0.27</t>
  </si>
  <si>
    <t>创新创业学院</t>
  </si>
  <si>
    <t>2</t>
  </si>
  <si>
    <t>2118180101</t>
  </si>
  <si>
    <t>白思倩</t>
  </si>
  <si>
    <t>2025年全国高校商业精英挑战赛品牌策划竞赛全国总决赛暨（新加坡）全球品牌策划大赛中国地区选拔赛
二等奖</t>
  </si>
  <si>
    <t>0.135</t>
  </si>
  <si>
    <t>3</t>
  </si>
  <si>
    <t>2024年（第18届）全国高校商业精英挑战赛文旅与会展创新创业实践竞赛文化旅游目的地营销全国总决赛
一等奖</t>
  </si>
  <si>
    <t>0.45</t>
  </si>
  <si>
    <t>4</t>
  </si>
  <si>
    <t>信息与计算科学+软件工程</t>
  </si>
  <si>
    <t>R计算21</t>
  </si>
  <si>
    <t>2118130127</t>
  </si>
  <si>
    <t>钟永麟</t>
  </si>
  <si>
    <t>2023年全国高校商业精英挑战赛创新创业竞赛创业计划赛道全国总决赛
二等奖</t>
  </si>
  <si>
    <t>0.225</t>
  </si>
  <si>
    <t>5</t>
  </si>
  <si>
    <t>2023年高教社杯全国大学生数学建模竞赛本科组
二等奖</t>
  </si>
  <si>
    <t>0.54</t>
  </si>
  <si>
    <t>6</t>
  </si>
  <si>
    <t>数学与应用数学</t>
  </si>
  <si>
    <t>数学221</t>
  </si>
  <si>
    <t>2213020119</t>
  </si>
  <si>
    <t>周飒</t>
  </si>
  <si>
    <t>2024年中国大学生计算机博弈大赛暨第十八届中国计算机博弈锦标赛
一等奖</t>
  </si>
  <si>
    <t>1.08</t>
  </si>
  <si>
    <t>7</t>
  </si>
  <si>
    <t>2213020118</t>
  </si>
  <si>
    <t>孙晨赫</t>
  </si>
  <si>
    <t>Investigate the Theoretical Significance and Applications for Differential Geometry</t>
  </si>
  <si>
    <t>0.2</t>
  </si>
  <si>
    <t>科学技术处</t>
  </si>
  <si>
    <t>8</t>
  </si>
  <si>
    <t>基础部-外国语学院</t>
  </si>
  <si>
    <t>英语+软件工程</t>
  </si>
  <si>
    <t>R英语211</t>
  </si>
  <si>
    <t>2118110109</t>
  </si>
  <si>
    <t>杨诗雨</t>
  </si>
  <si>
    <t>2025年全国高校商业精英挑战赛品牌策划竞赛国家级一等奖1/5</t>
  </si>
  <si>
    <t>9</t>
  </si>
  <si>
    <t>R英语212</t>
  </si>
  <si>
    <t>21118110216</t>
  </si>
  <si>
    <t>张琳翊</t>
  </si>
  <si>
    <t>第十五届全国大学生电子商务“创新创意及创业”挑战赛国家级特等奖1/5</t>
  </si>
  <si>
    <t>10</t>
  </si>
  <si>
    <t>2025年全国高校商业精英挑战赛品牌策划竞赛二等奖1/5</t>
  </si>
  <si>
    <t>11</t>
  </si>
  <si>
    <t>日语+软件工程</t>
  </si>
  <si>
    <t>R日语211</t>
  </si>
  <si>
    <t>2118120101</t>
  </si>
  <si>
    <t>李俊希</t>
  </si>
  <si>
    <t>全国高校商业精英挑战赛文旅与会展创新创业实践竞赛国家级一等奖1/5</t>
  </si>
  <si>
    <t>12</t>
  </si>
  <si>
    <t>全国高校商业精英挑战赛品牌策划竞赛国家级二等奖1/5</t>
  </si>
  <si>
    <t>13</t>
  </si>
  <si>
    <t>全国高校商业精英挑战赛创新创业计划赛道国家级二等奖1/3</t>
  </si>
  <si>
    <t>14</t>
  </si>
  <si>
    <t>2118120129</t>
  </si>
  <si>
    <t>朱福</t>
  </si>
  <si>
    <t>全国高校商业精英挑战赛国际贸易竞赛国家级三等奖1/7</t>
  </si>
  <si>
    <t>15</t>
  </si>
  <si>
    <t>全国高校商业精英挑战赛创新创业计划赛道国家级二等奖3/3</t>
  </si>
  <si>
    <t>16</t>
  </si>
  <si>
    <t>17</t>
  </si>
  <si>
    <t>R日语212</t>
  </si>
  <si>
    <t>2118120220</t>
  </si>
  <si>
    <t>陈玥琪</t>
  </si>
  <si>
    <t>18</t>
  </si>
  <si>
    <t>英语</t>
  </si>
  <si>
    <t>英语221</t>
  </si>
  <si>
    <t>2210020102</t>
  </si>
  <si>
    <t>夏婧烨</t>
  </si>
  <si>
    <t>全国高校商业精英挑战赛国际贸易竞赛国家级一等奖1/5</t>
  </si>
  <si>
    <t>19</t>
  </si>
  <si>
    <t>2118120107</t>
  </si>
  <si>
    <t>孙晓文</t>
  </si>
  <si>
    <t>第十二届中国TRIZ杯大学生创新方法大赛国家级二等奖 1/3</t>
  </si>
  <si>
    <t>20</t>
  </si>
  <si>
    <t>第十七届ICAN大学生创新创业大赛国家级三等奖2/4</t>
  </si>
  <si>
    <t>21</t>
  </si>
  <si>
    <t>R日语213</t>
  </si>
  <si>
    <t>2118120314</t>
  </si>
  <si>
    <t>姜楠</t>
  </si>
  <si>
    <t>2024“外研社·国才杯”“理解当代中国”全国大学生外语能力大赛国家级铜奖1/1</t>
  </si>
  <si>
    <t>22</t>
  </si>
  <si>
    <t>2118120302</t>
  </si>
  <si>
    <t>王俊文</t>
  </si>
  <si>
    <t>第十二届中国TRIZ杯大学生创新方法大赛国家级三等奖 1/5</t>
  </si>
  <si>
    <t>23</t>
  </si>
  <si>
    <t>第十七届ICAN大学生创新创业大赛国家级三等奖1/4</t>
  </si>
  <si>
    <t>24</t>
  </si>
  <si>
    <t>《DARGAT-GDN:A Robust and Adaptive Graph Neural Network for Few-shot Graph Anomaly Detection》1/1</t>
  </si>
  <si>
    <t>25</t>
  </si>
  <si>
    <t>《基于语料库的英语软件工程专业术语翻译研究》1/1</t>
  </si>
  <si>
    <t>26</t>
  </si>
  <si>
    <t>《EHD-YOLOv8n:An Enhanced Fire Detection Algorithm with Dynamic Align Detection and Efficient Local Attention Mechanisms》1/5</t>
  </si>
  <si>
    <t>27</t>
  </si>
  <si>
    <t>日语</t>
  </si>
  <si>
    <t>日语222</t>
  </si>
  <si>
    <t>2210020225</t>
  </si>
  <si>
    <t>梁高鸣</t>
  </si>
  <si>
    <t>The Theoretical Connotation and Integration of the Second Integration in the Perspective of Social Viewpoint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</si>
</sst>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name val="宋体"/>
      <charset val="134"/>
    </font>
    <font>
      <sz val="10"/>
      <name val="宋体"/>
      <charset val="134"/>
      <scheme val="minor"/>
    </font>
    <font>
      <sz val="16"/>
      <name val="黑体"/>
      <charset val="134"/>
    </font>
    <font>
      <b/>
      <sz val="10"/>
      <name val="宋体"/>
      <charset val="134"/>
      <scheme val="minor"/>
    </font>
    <font>
      <sz val="11"/>
      <color rgb="FF000000"/>
      <name val="宋体"/>
      <charset val="134"/>
    </font>
    <font>
      <sz val="11"/>
      <color theme="1"/>
      <name val="宋体"/>
      <charset val="134"/>
      <scheme val="minor"/>
    </font>
    <font>
      <sz val="10"/>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5"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5" fillId="0" borderId="0">
      <alignment vertical="center"/>
    </xf>
    <xf numFmtId="0" fontId="0" fillId="0" borderId="0"/>
    <xf numFmtId="0" fontId="0" fillId="0" borderId="0">
      <alignment vertical="center"/>
    </xf>
  </cellStyleXfs>
  <cellXfs count="19">
    <xf numFmtId="0" fontId="0" fillId="0" borderId="0" xfId="0"/>
    <xf numFmtId="49" fontId="1" fillId="0" borderId="0" xfId="0" applyNumberFormat="1" applyFont="1" applyAlignment="1">
      <alignment horizontal="center" vertical="center" shrinkToFit="1"/>
    </xf>
    <xf numFmtId="49" fontId="1" fillId="0" borderId="0" xfId="0" applyNumberFormat="1" applyFont="1" applyAlignment="1">
      <alignment horizontal="center" vertical="center" wrapText="1" shrinkToFit="1"/>
    </xf>
    <xf numFmtId="49" fontId="2" fillId="0" borderId="0" xfId="0" applyNumberFormat="1" applyFont="1" applyAlignment="1">
      <alignment horizontal="center" vertical="center" shrinkToFit="1"/>
    </xf>
    <xf numFmtId="49" fontId="3" fillId="0" borderId="1" xfId="0" applyNumberFormat="1" applyFont="1" applyBorder="1" applyAlignment="1">
      <alignment horizontal="center" vertical="center" shrinkToFit="1"/>
    </xf>
    <xf numFmtId="49" fontId="3" fillId="0" borderId="1" xfId="0" applyNumberFormat="1" applyFont="1" applyBorder="1" applyAlignment="1">
      <alignment horizontal="center" vertical="center" wrapText="1" shrinkToFit="1"/>
    </xf>
    <xf numFmtId="49" fontId="1" fillId="0" borderId="1" xfId="0" applyNumberFormat="1" applyFont="1" applyFill="1" applyBorder="1" applyAlignment="1">
      <alignment horizontal="center" vertical="center" shrinkToFi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shrinkToFit="1"/>
    </xf>
    <xf numFmtId="49" fontId="5" fillId="0" borderId="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shrinkToFit="1"/>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shrinkToFit="1"/>
    </xf>
    <xf numFmtId="0" fontId="5" fillId="0" borderId="1" xfId="0" applyFont="1" applyBorder="1" applyAlignment="1">
      <alignment horizontal="center" vertical="center" wrapText="1"/>
    </xf>
    <xf numFmtId="49" fontId="3" fillId="0" borderId="0" xfId="0" applyNumberFormat="1" applyFont="1" applyAlignment="1">
      <alignment vertical="center" wrapText="1" shrinkToFit="1"/>
    </xf>
    <xf numFmtId="49" fontId="3" fillId="0" borderId="1" xfId="0" applyNumberFormat="1" applyFont="1" applyFill="1" applyBorder="1" applyAlignment="1">
      <alignment horizontal="center" vertical="center" wrapText="1" shrinkToFit="1"/>
    </xf>
    <xf numFmtId="49" fontId="7" fillId="0" borderId="1" xfId="0" applyNumberFormat="1" applyFont="1" applyBorder="1" applyAlignment="1">
      <alignment horizontal="center" vertical="center" wrapText="1" shrinkToFit="1"/>
    </xf>
    <xf numFmtId="49" fontId="5" fillId="0" borderId="1" xfId="0" applyNumberFormat="1" applyFont="1" applyBorder="1" applyAlignment="1">
      <alignment horizontal="center" vertical="center" wrapText="1"/>
    </xf>
    <xf numFmtId="49" fontId="6" fillId="0" borderId="0" xfId="0" applyNumberFormat="1" applyFont="1" applyAlignment="1">
      <alignment horizontal="center" vertical="center" shrinkToFi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_推免生汇总表" xfId="51"/>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7"/>
  <sheetViews>
    <sheetView showFormulas="1" workbookViewId="0">
      <selection activeCell="A7" sqref="A7"/>
    </sheetView>
  </sheetViews>
  <sheetFormatPr defaultColWidth="8.75" defaultRowHeight="14.25" outlineLevelRow="6"/>
  <sheetData>
    <row r="2" spans="1:1">
      <c r="A2" t="str">
        <f>"Del"</f>
        <v>Del</v>
      </c>
    </row>
    <row r="3" spans="1:1">
      <c r="A3" t="str">
        <f>"Deleted By Kaspersk"</f>
        <v>Deleted By Kaspersk</v>
      </c>
    </row>
    <row r="4" spans="1:1">
      <c r="A4" t="str">
        <f>"Deleted By Kaspersky Lab AV Deleted By Kaspersky Lab AV Deleted By Kaspersky Lab AV Deleted By Kasper"</f>
        <v>Deleted By Kaspersky Lab AV Deleted By Kaspersky Lab AV Deleted By Kaspersky Lab AV Deleted By Kasper</v>
      </c>
    </row>
    <row r="5" spans="1:1">
      <c r="A5" t="str">
        <f>"Del"</f>
        <v>Del</v>
      </c>
    </row>
    <row r="6" spans="1:1">
      <c r="A6" t="str">
        <f>""</f>
        <v/>
      </c>
    </row>
    <row r="7" spans="1:1">
      <c r="A7" t="str">
        <f>"D"</f>
        <v>D</v>
      </c>
    </row>
  </sheetData>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0"/>
  <sheetViews>
    <sheetView tabSelected="1" workbookViewId="0">
      <pane xSplit="12" ySplit="3" topLeftCell="M4" activePane="bottomRight" state="frozen"/>
      <selection/>
      <selection pane="topRight"/>
      <selection pane="bottomLeft"/>
      <selection pane="bottomRight" activeCell="N7" sqref="N7"/>
    </sheetView>
  </sheetViews>
  <sheetFormatPr defaultColWidth="8.75" defaultRowHeight="12"/>
  <cols>
    <col min="1" max="1" width="3.875" style="1" customWidth="1"/>
    <col min="2" max="2" width="16" style="2" customWidth="1"/>
    <col min="3" max="3" width="16.625" style="2" customWidth="1"/>
    <col min="4" max="4" width="9.375" style="1" customWidth="1"/>
    <col min="5" max="5" width="11.625" style="1"/>
    <col min="6" max="6" width="9.375" style="1" customWidth="1"/>
    <col min="7" max="7" width="59.375" style="1" customWidth="1"/>
    <col min="8" max="8" width="11.125" style="1" customWidth="1"/>
    <col min="9" max="9" width="14.25" style="1" customWidth="1"/>
    <col min="10" max="10" width="14.875" style="1" customWidth="1"/>
    <col min="11" max="11" width="10.75" style="1" customWidth="1"/>
    <col min="12" max="12" width="12.75" style="1" customWidth="1"/>
    <col min="13" max="27" width="9" style="1"/>
    <col min="28" max="16384" width="8.75" style="1"/>
  </cols>
  <sheetData>
    <row r="1" ht="29.25" customHeight="1" spans="1:12">
      <c r="A1" s="3" t="s">
        <v>0</v>
      </c>
      <c r="B1" s="3"/>
      <c r="C1" s="3"/>
      <c r="D1" s="3"/>
      <c r="E1" s="3"/>
      <c r="F1" s="3"/>
      <c r="G1" s="3"/>
      <c r="H1" s="3"/>
      <c r="I1" s="3"/>
      <c r="J1" s="3"/>
      <c r="K1" s="3"/>
      <c r="L1" s="3"/>
    </row>
    <row r="2" ht="33" customHeight="1" spans="1:14">
      <c r="A2" s="4" t="s">
        <v>1</v>
      </c>
      <c r="B2" s="5" t="s">
        <v>2</v>
      </c>
      <c r="C2" s="5" t="s">
        <v>3</v>
      </c>
      <c r="D2" s="4" t="s">
        <v>4</v>
      </c>
      <c r="E2" s="4" t="s">
        <v>5</v>
      </c>
      <c r="F2" s="4" t="s">
        <v>6</v>
      </c>
      <c r="G2" s="5" t="s">
        <v>7</v>
      </c>
      <c r="H2" s="5"/>
      <c r="I2" s="5"/>
      <c r="J2" s="5" t="s">
        <v>8</v>
      </c>
      <c r="K2" s="5"/>
      <c r="L2" s="5"/>
      <c r="M2" s="14"/>
      <c r="N2" s="14"/>
    </row>
    <row r="3" ht="33" customHeight="1" spans="1:12">
      <c r="A3" s="4"/>
      <c r="B3" s="5"/>
      <c r="C3" s="5"/>
      <c r="D3" s="4"/>
      <c r="E3" s="4"/>
      <c r="F3" s="4"/>
      <c r="G3" s="4" t="s">
        <v>9</v>
      </c>
      <c r="H3" s="5" t="s">
        <v>10</v>
      </c>
      <c r="I3" s="5" t="s">
        <v>11</v>
      </c>
      <c r="J3" s="5" t="s">
        <v>9</v>
      </c>
      <c r="K3" s="5" t="s">
        <v>10</v>
      </c>
      <c r="L3" s="5" t="s">
        <v>11</v>
      </c>
    </row>
    <row r="4" ht="33" customHeight="1" spans="1:12">
      <c r="A4" s="6" t="s">
        <v>12</v>
      </c>
      <c r="B4" s="6" t="s">
        <v>13</v>
      </c>
      <c r="C4" s="7" t="s">
        <v>14</v>
      </c>
      <c r="D4" s="8" t="s">
        <v>15</v>
      </c>
      <c r="E4" s="7" t="s">
        <v>16</v>
      </c>
      <c r="F4" s="7" t="s">
        <v>17</v>
      </c>
      <c r="G4" s="7" t="s">
        <v>18</v>
      </c>
      <c r="H4" s="9" t="s">
        <v>19</v>
      </c>
      <c r="I4" s="15" t="s">
        <v>20</v>
      </c>
      <c r="J4" s="9"/>
      <c r="K4" s="7"/>
      <c r="L4" s="15"/>
    </row>
    <row r="5" ht="33" customHeight="1" spans="1:12">
      <c r="A5" s="6" t="s">
        <v>21</v>
      </c>
      <c r="B5" s="6" t="s">
        <v>13</v>
      </c>
      <c r="C5" s="7" t="s">
        <v>14</v>
      </c>
      <c r="D5" s="8" t="s">
        <v>15</v>
      </c>
      <c r="E5" s="7" t="s">
        <v>22</v>
      </c>
      <c r="F5" s="7" t="s">
        <v>23</v>
      </c>
      <c r="G5" s="7" t="s">
        <v>24</v>
      </c>
      <c r="H5" s="9" t="s">
        <v>25</v>
      </c>
      <c r="I5" s="15" t="s">
        <v>20</v>
      </c>
      <c r="J5" s="9"/>
      <c r="K5" s="7"/>
      <c r="L5" s="15"/>
    </row>
    <row r="6" ht="33" customHeight="1" spans="1:12">
      <c r="A6" s="6" t="s">
        <v>26</v>
      </c>
      <c r="B6" s="6" t="s">
        <v>13</v>
      </c>
      <c r="C6" s="7" t="s">
        <v>14</v>
      </c>
      <c r="D6" s="8" t="s">
        <v>15</v>
      </c>
      <c r="E6" s="7" t="s">
        <v>22</v>
      </c>
      <c r="F6" s="7" t="s">
        <v>23</v>
      </c>
      <c r="G6" s="7" t="s">
        <v>27</v>
      </c>
      <c r="H6" s="9" t="s">
        <v>28</v>
      </c>
      <c r="I6" s="15" t="s">
        <v>20</v>
      </c>
      <c r="J6" s="9"/>
      <c r="K6" s="7"/>
      <c r="L6" s="15"/>
    </row>
    <row r="7" ht="33" customHeight="1" spans="1:12">
      <c r="A7" s="6" t="s">
        <v>29</v>
      </c>
      <c r="B7" s="6" t="s">
        <v>13</v>
      </c>
      <c r="C7" s="7" t="s">
        <v>30</v>
      </c>
      <c r="D7" s="8" t="s">
        <v>31</v>
      </c>
      <c r="E7" s="7" t="s">
        <v>32</v>
      </c>
      <c r="F7" s="7" t="s">
        <v>33</v>
      </c>
      <c r="G7" s="7" t="s">
        <v>34</v>
      </c>
      <c r="H7" s="9" t="s">
        <v>35</v>
      </c>
      <c r="I7" s="15" t="s">
        <v>20</v>
      </c>
      <c r="J7" s="9"/>
      <c r="K7" s="7"/>
      <c r="L7" s="15"/>
    </row>
    <row r="8" ht="33" customHeight="1" spans="1:12">
      <c r="A8" s="6" t="s">
        <v>36</v>
      </c>
      <c r="B8" s="6" t="s">
        <v>13</v>
      </c>
      <c r="C8" s="7" t="s">
        <v>30</v>
      </c>
      <c r="D8" s="8" t="s">
        <v>31</v>
      </c>
      <c r="E8" s="7" t="s">
        <v>32</v>
      </c>
      <c r="F8" s="7" t="s">
        <v>33</v>
      </c>
      <c r="G8" s="7" t="s">
        <v>37</v>
      </c>
      <c r="H8" s="9" t="s">
        <v>38</v>
      </c>
      <c r="I8" s="15" t="s">
        <v>20</v>
      </c>
      <c r="J8" s="9"/>
      <c r="K8" s="7"/>
      <c r="L8" s="15"/>
    </row>
    <row r="9" ht="33" customHeight="1" spans="1:12">
      <c r="A9" s="6" t="s">
        <v>39</v>
      </c>
      <c r="B9" s="6" t="s">
        <v>13</v>
      </c>
      <c r="C9" s="7" t="s">
        <v>40</v>
      </c>
      <c r="D9" s="8" t="s">
        <v>41</v>
      </c>
      <c r="E9" s="7" t="s">
        <v>42</v>
      </c>
      <c r="F9" s="7" t="s">
        <v>43</v>
      </c>
      <c r="G9" s="7" t="s">
        <v>44</v>
      </c>
      <c r="H9" s="9" t="s">
        <v>45</v>
      </c>
      <c r="I9" s="15" t="s">
        <v>20</v>
      </c>
      <c r="J9" s="9"/>
      <c r="K9" s="7"/>
      <c r="L9" s="15"/>
    </row>
    <row r="10" ht="33" customHeight="1" spans="1:12">
      <c r="A10" s="6" t="s">
        <v>46</v>
      </c>
      <c r="B10" s="6" t="s">
        <v>13</v>
      </c>
      <c r="C10" s="7" t="s">
        <v>40</v>
      </c>
      <c r="D10" s="8" t="s">
        <v>41</v>
      </c>
      <c r="E10" s="7" t="s">
        <v>47</v>
      </c>
      <c r="F10" s="7" t="s">
        <v>48</v>
      </c>
      <c r="G10" s="7" t="s">
        <v>49</v>
      </c>
      <c r="H10" s="9" t="s">
        <v>50</v>
      </c>
      <c r="I10" s="15" t="s">
        <v>51</v>
      </c>
      <c r="J10" s="9"/>
      <c r="K10" s="7"/>
      <c r="L10" s="15"/>
    </row>
    <row r="11" ht="30" customHeight="1" spans="1:15">
      <c r="A11" s="6" t="s">
        <v>52</v>
      </c>
      <c r="B11" s="10" t="s">
        <v>53</v>
      </c>
      <c r="C11" s="11" t="s">
        <v>54</v>
      </c>
      <c r="D11" s="12" t="s">
        <v>55</v>
      </c>
      <c r="E11" s="11" t="s">
        <v>56</v>
      </c>
      <c r="F11" s="11" t="s">
        <v>57</v>
      </c>
      <c r="G11" s="11" t="s">
        <v>58</v>
      </c>
      <c r="H11" s="13">
        <v>1.08</v>
      </c>
      <c r="I11" s="16" t="s">
        <v>20</v>
      </c>
      <c r="J11" s="17"/>
      <c r="K11" s="11"/>
      <c r="L11" s="16"/>
      <c r="M11" s="18"/>
      <c r="N11" s="18"/>
      <c r="O11" s="18"/>
    </row>
    <row r="12" ht="30" customHeight="1" spans="1:15">
      <c r="A12" s="6" t="s">
        <v>59</v>
      </c>
      <c r="B12" s="10" t="s">
        <v>53</v>
      </c>
      <c r="C12" s="11" t="s">
        <v>54</v>
      </c>
      <c r="D12" s="12" t="s">
        <v>60</v>
      </c>
      <c r="E12" s="11" t="s">
        <v>61</v>
      </c>
      <c r="F12" s="11" t="s">
        <v>62</v>
      </c>
      <c r="G12" s="11" t="s">
        <v>63</v>
      </c>
      <c r="H12" s="13">
        <v>1.08</v>
      </c>
      <c r="I12" s="16" t="s">
        <v>20</v>
      </c>
      <c r="J12" s="17"/>
      <c r="K12" s="11"/>
      <c r="L12" s="16"/>
      <c r="M12" s="18"/>
      <c r="N12" s="18"/>
      <c r="O12" s="18"/>
    </row>
    <row r="13" ht="30" customHeight="1" spans="1:15">
      <c r="A13" s="6" t="s">
        <v>64</v>
      </c>
      <c r="B13" s="10" t="s">
        <v>53</v>
      </c>
      <c r="C13" s="11" t="s">
        <v>54</v>
      </c>
      <c r="D13" s="12" t="s">
        <v>60</v>
      </c>
      <c r="E13" s="11" t="s">
        <v>61</v>
      </c>
      <c r="F13" s="11" t="s">
        <v>62</v>
      </c>
      <c r="G13" s="11" t="s">
        <v>65</v>
      </c>
      <c r="H13" s="13">
        <v>0.54</v>
      </c>
      <c r="I13" s="16" t="s">
        <v>20</v>
      </c>
      <c r="J13" s="17"/>
      <c r="K13" s="11"/>
      <c r="L13" s="16"/>
      <c r="M13" s="18"/>
      <c r="N13" s="18"/>
      <c r="O13" s="18"/>
    </row>
    <row r="14" ht="30" customHeight="1" spans="1:15">
      <c r="A14" s="6" t="s">
        <v>66</v>
      </c>
      <c r="B14" s="10" t="s">
        <v>53</v>
      </c>
      <c r="C14" s="11" t="s">
        <v>67</v>
      </c>
      <c r="D14" s="12" t="s">
        <v>68</v>
      </c>
      <c r="E14" s="11" t="s">
        <v>69</v>
      </c>
      <c r="F14" s="11" t="s">
        <v>70</v>
      </c>
      <c r="G14" s="11" t="s">
        <v>71</v>
      </c>
      <c r="H14" s="13">
        <v>1.08</v>
      </c>
      <c r="I14" s="16" t="s">
        <v>20</v>
      </c>
      <c r="J14" s="17"/>
      <c r="K14" s="11"/>
      <c r="L14" s="16"/>
      <c r="M14" s="18"/>
      <c r="N14" s="18"/>
      <c r="O14" s="18"/>
    </row>
    <row r="15" ht="30" customHeight="1" spans="1:15">
      <c r="A15" s="6" t="s">
        <v>72</v>
      </c>
      <c r="B15" s="10" t="s">
        <v>53</v>
      </c>
      <c r="C15" s="11" t="s">
        <v>67</v>
      </c>
      <c r="D15" s="12" t="s">
        <v>68</v>
      </c>
      <c r="E15" s="11" t="s">
        <v>69</v>
      </c>
      <c r="F15" s="11" t="s">
        <v>70</v>
      </c>
      <c r="G15" s="11" t="s">
        <v>73</v>
      </c>
      <c r="H15" s="13">
        <v>0.54</v>
      </c>
      <c r="I15" s="16" t="s">
        <v>20</v>
      </c>
      <c r="J15" s="17"/>
      <c r="K15" s="11"/>
      <c r="L15" s="16"/>
      <c r="M15" s="18"/>
      <c r="N15" s="18"/>
      <c r="O15" s="18"/>
    </row>
    <row r="16" ht="30" customHeight="1" spans="1:15">
      <c r="A16" s="6" t="s">
        <v>74</v>
      </c>
      <c r="B16" s="10" t="s">
        <v>53</v>
      </c>
      <c r="C16" s="11" t="s">
        <v>67</v>
      </c>
      <c r="D16" s="12" t="s">
        <v>68</v>
      </c>
      <c r="E16" s="11" t="s">
        <v>69</v>
      </c>
      <c r="F16" s="11" t="s">
        <v>70</v>
      </c>
      <c r="G16" s="11" t="s">
        <v>75</v>
      </c>
      <c r="H16" s="13">
        <v>0.54</v>
      </c>
      <c r="I16" s="16" t="s">
        <v>20</v>
      </c>
      <c r="J16" s="17"/>
      <c r="K16" s="11"/>
      <c r="L16" s="16"/>
      <c r="M16" s="18"/>
      <c r="N16" s="18"/>
      <c r="O16" s="18"/>
    </row>
    <row r="17" ht="30" customHeight="1" spans="1:15">
      <c r="A17" s="6" t="s">
        <v>76</v>
      </c>
      <c r="B17" s="10" t="s">
        <v>53</v>
      </c>
      <c r="C17" s="11" t="s">
        <v>67</v>
      </c>
      <c r="D17" s="12" t="s">
        <v>68</v>
      </c>
      <c r="E17" s="11" t="s">
        <v>77</v>
      </c>
      <c r="F17" s="11" t="s">
        <v>78</v>
      </c>
      <c r="G17" s="11" t="s">
        <v>79</v>
      </c>
      <c r="H17" s="13">
        <v>0.27</v>
      </c>
      <c r="I17" s="16" t="s">
        <v>20</v>
      </c>
      <c r="J17" s="17"/>
      <c r="K17" s="11"/>
      <c r="L17" s="16"/>
      <c r="M17" s="18"/>
      <c r="N17" s="18"/>
      <c r="O17" s="18"/>
    </row>
    <row r="18" ht="30" customHeight="1" spans="1:15">
      <c r="A18" s="6" t="s">
        <v>80</v>
      </c>
      <c r="B18" s="10" t="s">
        <v>53</v>
      </c>
      <c r="C18" s="11" t="s">
        <v>67</v>
      </c>
      <c r="D18" s="12" t="s">
        <v>68</v>
      </c>
      <c r="E18" s="11" t="s">
        <v>77</v>
      </c>
      <c r="F18" s="11" t="s">
        <v>78</v>
      </c>
      <c r="G18" s="11" t="s">
        <v>81</v>
      </c>
      <c r="H18" s="13">
        <v>0.135</v>
      </c>
      <c r="I18" s="16" t="s">
        <v>20</v>
      </c>
      <c r="J18" s="17"/>
      <c r="K18" s="11"/>
      <c r="L18" s="16"/>
      <c r="M18" s="18"/>
      <c r="N18" s="18"/>
      <c r="O18" s="18"/>
    </row>
    <row r="19" ht="30" customHeight="1" spans="1:15">
      <c r="A19" s="6" t="s">
        <v>82</v>
      </c>
      <c r="B19" s="10" t="s">
        <v>53</v>
      </c>
      <c r="C19" s="11" t="s">
        <v>67</v>
      </c>
      <c r="D19" s="12" t="s">
        <v>68</v>
      </c>
      <c r="E19" s="11" t="s">
        <v>77</v>
      </c>
      <c r="F19" s="11" t="s">
        <v>78</v>
      </c>
      <c r="G19" s="11" t="s">
        <v>65</v>
      </c>
      <c r="H19" s="13">
        <v>0.54</v>
      </c>
      <c r="I19" s="16" t="s">
        <v>20</v>
      </c>
      <c r="J19" s="17"/>
      <c r="K19" s="11"/>
      <c r="L19" s="16"/>
      <c r="M19" s="18"/>
      <c r="N19" s="18"/>
      <c r="O19" s="18"/>
    </row>
    <row r="20" ht="30" customHeight="1" spans="1:15">
      <c r="A20" s="6" t="s">
        <v>83</v>
      </c>
      <c r="B20" s="10" t="s">
        <v>53</v>
      </c>
      <c r="C20" s="11" t="s">
        <v>67</v>
      </c>
      <c r="D20" s="12" t="s">
        <v>84</v>
      </c>
      <c r="E20" s="11" t="s">
        <v>85</v>
      </c>
      <c r="F20" s="11" t="s">
        <v>86</v>
      </c>
      <c r="G20" s="11" t="s">
        <v>65</v>
      </c>
      <c r="H20" s="13">
        <v>0.54</v>
      </c>
      <c r="I20" s="16" t="s">
        <v>20</v>
      </c>
      <c r="J20" s="17"/>
      <c r="K20" s="11"/>
      <c r="L20" s="16"/>
      <c r="M20" s="18"/>
      <c r="N20" s="18"/>
      <c r="O20" s="18"/>
    </row>
    <row r="21" ht="30" customHeight="1" spans="1:15">
      <c r="A21" s="6" t="s">
        <v>87</v>
      </c>
      <c r="B21" s="10" t="s">
        <v>53</v>
      </c>
      <c r="C21" s="11" t="s">
        <v>88</v>
      </c>
      <c r="D21" s="12" t="s">
        <v>89</v>
      </c>
      <c r="E21" s="11" t="s">
        <v>90</v>
      </c>
      <c r="F21" s="11" t="s">
        <v>91</v>
      </c>
      <c r="G21" s="11" t="s">
        <v>92</v>
      </c>
      <c r="H21" s="13">
        <v>1.08</v>
      </c>
      <c r="I21" s="16" t="s">
        <v>20</v>
      </c>
      <c r="J21" s="17"/>
      <c r="K21" s="11"/>
      <c r="L21" s="16"/>
      <c r="M21" s="18"/>
      <c r="N21" s="18"/>
      <c r="O21" s="18"/>
    </row>
    <row r="22" ht="30" customHeight="1" spans="1:15">
      <c r="A22" s="6" t="s">
        <v>93</v>
      </c>
      <c r="B22" s="10" t="s">
        <v>53</v>
      </c>
      <c r="C22" s="11" t="s">
        <v>67</v>
      </c>
      <c r="D22" s="12" t="s">
        <v>68</v>
      </c>
      <c r="E22" s="11" t="s">
        <v>94</v>
      </c>
      <c r="F22" s="11" t="s">
        <v>95</v>
      </c>
      <c r="G22" s="11" t="s">
        <v>96</v>
      </c>
      <c r="H22" s="13">
        <v>0.54</v>
      </c>
      <c r="I22" s="16" t="s">
        <v>20</v>
      </c>
      <c r="J22" s="17"/>
      <c r="K22" s="11"/>
      <c r="L22" s="16"/>
      <c r="M22" s="18"/>
      <c r="N22" s="18"/>
      <c r="O22" s="18"/>
    </row>
    <row r="23" ht="30" customHeight="1" spans="1:15">
      <c r="A23" s="6" t="s">
        <v>97</v>
      </c>
      <c r="B23" s="10" t="s">
        <v>53</v>
      </c>
      <c r="C23" s="11" t="s">
        <v>67</v>
      </c>
      <c r="D23" s="12" t="s">
        <v>68</v>
      </c>
      <c r="E23" s="11" t="s">
        <v>94</v>
      </c>
      <c r="F23" s="11" t="s">
        <v>95</v>
      </c>
      <c r="G23" s="11" t="s">
        <v>98</v>
      </c>
      <c r="H23" s="13">
        <v>0.1125</v>
      </c>
      <c r="I23" s="16" t="s">
        <v>20</v>
      </c>
      <c r="J23" s="17"/>
      <c r="K23" s="11"/>
      <c r="L23" s="16"/>
      <c r="M23" s="18"/>
      <c r="N23" s="18"/>
      <c r="O23" s="18"/>
    </row>
    <row r="24" ht="30" customHeight="1" spans="1:15">
      <c r="A24" s="6" t="s">
        <v>99</v>
      </c>
      <c r="B24" s="10" t="s">
        <v>53</v>
      </c>
      <c r="C24" s="11" t="s">
        <v>67</v>
      </c>
      <c r="D24" s="12" t="s">
        <v>100</v>
      </c>
      <c r="E24" s="11" t="s">
        <v>101</v>
      </c>
      <c r="F24" s="11" t="s">
        <v>102</v>
      </c>
      <c r="G24" s="11" t="s">
        <v>103</v>
      </c>
      <c r="H24" s="13">
        <v>0.27</v>
      </c>
      <c r="I24" s="16" t="s">
        <v>20</v>
      </c>
      <c r="J24" s="17"/>
      <c r="K24" s="11"/>
      <c r="L24" s="16"/>
      <c r="M24" s="18"/>
      <c r="N24" s="18"/>
      <c r="O24" s="18"/>
    </row>
    <row r="25" ht="30" customHeight="1" spans="1:15">
      <c r="A25" s="6" t="s">
        <v>104</v>
      </c>
      <c r="B25" s="10" t="s">
        <v>53</v>
      </c>
      <c r="C25" s="11" t="s">
        <v>67</v>
      </c>
      <c r="D25" s="12" t="s">
        <v>100</v>
      </c>
      <c r="E25" s="11" t="s">
        <v>105</v>
      </c>
      <c r="F25" s="11" t="s">
        <v>106</v>
      </c>
      <c r="G25" s="11" t="s">
        <v>107</v>
      </c>
      <c r="H25" s="13">
        <v>0.27</v>
      </c>
      <c r="I25" s="16" t="s">
        <v>20</v>
      </c>
      <c r="J25" s="17"/>
      <c r="K25" s="11"/>
      <c r="L25" s="16"/>
      <c r="M25" s="18"/>
      <c r="N25" s="18"/>
      <c r="O25" s="18"/>
    </row>
    <row r="26" ht="30" customHeight="1" spans="1:15">
      <c r="A26" s="6" t="s">
        <v>108</v>
      </c>
      <c r="B26" s="10" t="s">
        <v>53</v>
      </c>
      <c r="C26" s="11" t="s">
        <v>67</v>
      </c>
      <c r="D26" s="12" t="s">
        <v>100</v>
      </c>
      <c r="E26" s="11" t="s">
        <v>105</v>
      </c>
      <c r="F26" s="11" t="s">
        <v>106</v>
      </c>
      <c r="G26" s="11" t="s">
        <v>109</v>
      </c>
      <c r="H26" s="13">
        <v>0.27</v>
      </c>
      <c r="I26" s="16" t="s">
        <v>20</v>
      </c>
      <c r="J26" s="17"/>
      <c r="K26" s="11"/>
      <c r="L26" s="16"/>
      <c r="M26" s="18"/>
      <c r="N26" s="18"/>
      <c r="O26" s="18"/>
    </row>
    <row r="27" ht="30" customHeight="1" spans="1:15">
      <c r="A27" s="6" t="s">
        <v>110</v>
      </c>
      <c r="B27" s="10" t="s">
        <v>53</v>
      </c>
      <c r="C27" s="11" t="s">
        <v>54</v>
      </c>
      <c r="D27" s="12" t="s">
        <v>55</v>
      </c>
      <c r="E27" s="11" t="s">
        <v>56</v>
      </c>
      <c r="F27" s="11" t="s">
        <v>57</v>
      </c>
      <c r="G27" s="11" t="s">
        <v>111</v>
      </c>
      <c r="H27" s="13">
        <v>0.2</v>
      </c>
      <c r="I27" s="16" t="s">
        <v>51</v>
      </c>
      <c r="J27" s="17"/>
      <c r="K27" s="11"/>
      <c r="L27" s="16"/>
      <c r="M27" s="18"/>
      <c r="N27" s="18"/>
      <c r="O27" s="18"/>
    </row>
    <row r="28" ht="30" customHeight="1" spans="1:15">
      <c r="A28" s="6" t="s">
        <v>112</v>
      </c>
      <c r="B28" s="10" t="s">
        <v>53</v>
      </c>
      <c r="C28" s="11" t="s">
        <v>54</v>
      </c>
      <c r="D28" s="12" t="s">
        <v>60</v>
      </c>
      <c r="E28" s="11" t="s">
        <v>61</v>
      </c>
      <c r="F28" s="11" t="s">
        <v>62</v>
      </c>
      <c r="G28" s="11" t="s">
        <v>113</v>
      </c>
      <c r="H28" s="13">
        <v>0.1</v>
      </c>
      <c r="I28" s="16" t="s">
        <v>51</v>
      </c>
      <c r="J28" s="17"/>
      <c r="K28" s="11"/>
      <c r="L28" s="16"/>
      <c r="M28" s="18"/>
      <c r="N28" s="18"/>
      <c r="O28" s="18"/>
    </row>
    <row r="29" ht="30" customHeight="1" spans="1:15">
      <c r="A29" s="6" t="s">
        <v>114</v>
      </c>
      <c r="B29" s="10" t="s">
        <v>53</v>
      </c>
      <c r="C29" s="11" t="s">
        <v>67</v>
      </c>
      <c r="D29" s="12" t="s">
        <v>68</v>
      </c>
      <c r="E29" s="11" t="s">
        <v>69</v>
      </c>
      <c r="F29" s="11" t="s">
        <v>70</v>
      </c>
      <c r="G29" s="11" t="s">
        <v>115</v>
      </c>
      <c r="H29" s="13">
        <v>0.2</v>
      </c>
      <c r="I29" s="16" t="s">
        <v>51</v>
      </c>
      <c r="J29" s="17"/>
      <c r="K29" s="11"/>
      <c r="L29" s="16"/>
      <c r="M29" s="18"/>
      <c r="N29" s="18"/>
      <c r="O29" s="18"/>
    </row>
    <row r="30" ht="30" customHeight="1" spans="1:15">
      <c r="A30" s="6" t="s">
        <v>116</v>
      </c>
      <c r="B30" s="10" t="s">
        <v>53</v>
      </c>
      <c r="C30" s="11" t="s">
        <v>117</v>
      </c>
      <c r="D30" s="12" t="s">
        <v>118</v>
      </c>
      <c r="E30" s="11" t="s">
        <v>119</v>
      </c>
      <c r="F30" s="11" t="s">
        <v>120</v>
      </c>
      <c r="G30" s="11" t="s">
        <v>121</v>
      </c>
      <c r="H30" s="13">
        <v>0.2</v>
      </c>
      <c r="I30" s="16" t="s">
        <v>51</v>
      </c>
      <c r="J30" s="17"/>
      <c r="K30" s="11"/>
      <c r="L30" s="16"/>
      <c r="M30" s="18"/>
      <c r="N30" s="18"/>
      <c r="O30" s="18"/>
    </row>
  </sheetData>
  <mergeCells count="9">
    <mergeCell ref="A1:L1"/>
    <mergeCell ref="G2:I2"/>
    <mergeCell ref="J2:L2"/>
    <mergeCell ref="A2:A3"/>
    <mergeCell ref="B2:B3"/>
    <mergeCell ref="C2:C3"/>
    <mergeCell ref="D2:D3"/>
    <mergeCell ref="E2:E3"/>
    <mergeCell ref="F2:F3"/>
  </mergeCells>
  <dataValidations count="1">
    <dataValidation type="list" allowBlank="1" showInputMessage="1" showErrorMessage="1" sqref="I1:I2 I4:I10 I31:I65481 L1:L2 L4:L10 L31:L65481">
      <formula1>"党委学生工作部,团委,科学技术处,国家大学科技园,创新创业学院"</formula1>
    </dataValidation>
  </dataValidations>
  <printOptions horizontalCentered="1"/>
  <pageMargins left="0.196850393700787" right="0.196850393700787" top="0.393700787401575" bottom="0.590551181102362" header="0.511811023622047" footer="0.31496062992126"/>
  <pageSetup paperSize="9" scale="66" fitToHeight="0"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Macro1</vt:lpstr>
      <vt:lpstr>加分情况汇总表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Jwk</dc:creator>
  <cp:lastModifiedBy>无影</cp:lastModifiedBy>
  <cp:revision>1</cp:revision>
  <dcterms:created xsi:type="dcterms:W3CDTF">1996-12-17T01:32:00Z</dcterms:created>
  <cp:lastPrinted>2024-09-04T10:06:00Z</cp:lastPrinted>
  <dcterms:modified xsi:type="dcterms:W3CDTF">2025-09-07T01:59:28Z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DEE0674555A546BAB5E03EF902EFA52A_13</vt:lpwstr>
  </property>
</Properties>
</file>